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9180" windowHeight="4305"/>
  </bookViews>
  <sheets>
    <sheet name="ΕΝΤΥΠΟ ΠΡΟΣΦΟΡΑΣ" sheetId="1" r:id="rId1"/>
  </sheets>
  <definedNames>
    <definedName name="_xlnm.Print_Area" localSheetId="0">'ΕΝΤΥΠΟ ΠΡΟΣΦΟΡΑΣ'!$A$1:$E$142</definedName>
  </definedNames>
  <calcPr calcId="125725"/>
</workbook>
</file>

<file path=xl/calcChain.xml><?xml version="1.0" encoding="utf-8"?>
<calcChain xmlns="http://schemas.openxmlformats.org/spreadsheetml/2006/main">
  <c r="D49" i="1"/>
  <c r="D5"/>
  <c r="C122"/>
  <c r="C121"/>
  <c r="D48"/>
  <c r="D45"/>
  <c r="C115"/>
  <c r="D123"/>
  <c r="S102"/>
  <c r="C116" l="1"/>
  <c r="C117" s="1"/>
  <c r="D120" l="1"/>
  <c r="C124"/>
</calcChain>
</file>

<file path=xl/sharedStrings.xml><?xml version="1.0" encoding="utf-8"?>
<sst xmlns="http://schemas.openxmlformats.org/spreadsheetml/2006/main" count="94" uniqueCount="71">
  <si>
    <t>Ομάδα</t>
  </si>
  <si>
    <t>Εργασίες</t>
  </si>
  <si>
    <t>Δαπάνη ομάδας κατά τον Προϋπολογισμό Μελέτης (Ευρώ)</t>
  </si>
  <si>
    <t>Προσφερόμενη έκπτωση (%)</t>
  </si>
  <si>
    <t>Δαπάνη ομάδας μετά την έκπτωση σε ευρώ</t>
  </si>
  <si>
    <t>1η</t>
  </si>
  <si>
    <t>Μέση έκπτωση Εμ =</t>
  </si>
  <si>
    <t>—————————— =</t>
  </si>
  <si>
    <t>Αναθεώρηση</t>
  </si>
  <si>
    <t>Συνολική Δαπάνη Έργου κατά
τη μελέτη ΣΣ =</t>
  </si>
  <si>
    <t>Κατά τη
προσφορά ΣΔΕ =</t>
  </si>
  <si>
    <t>Σύνολο Δαπάνης του Έργου κατά
τη μελέτη (χωρίς ΦΠΑ) Σ2 =</t>
  </si>
  <si>
    <t>Κατά τη
προσφορά Π2 =</t>
  </si>
  <si>
    <t>ΣΥΝΤΑΧΘΗΚΕ</t>
  </si>
  <si>
    <t>ΕΛΕΓΧΘΗΚΕ ΚΑΙ ΘΕΩΡΗΘΗΚΕ</t>
  </si>
  <si>
    <t>Β'. ΠΡΟΫΠΟΛΟΓΙΣΜΟΣ ΠΡΟΣΦΟΡΑΣ</t>
  </si>
  <si>
    <t>Α'. ΠΡΟΣΦΟΡΑ ΠΟΣΟΣΤΩΝ ΕΚΠΤΩΣΗΣ</t>
  </si>
  <si>
    <t>Προσφερόμενη έκπτωση κατά ομάδα σε ακέραιες μονάδες (%)</t>
  </si>
  <si>
    <t>Ολογράφως</t>
  </si>
  <si>
    <t>Αριθμητικώς</t>
  </si>
  <si>
    <t>Ο Προσφέρων</t>
  </si>
  <si>
    <t>(Ονοματεπώνυμο υπογραφόντων και σφραγίδα εργοληπτικών επιχειρήσεων)</t>
  </si>
  <si>
    <t>ΕΛΛΗΝΙΚΗ ΔΗΜΟΚΡΑΤΙΑ</t>
  </si>
  <si>
    <t>ΔΗΜΟΣ ΔΟΞΑΤΟΥ</t>
  </si>
  <si>
    <t>ΕΡΓΟ :</t>
  </si>
  <si>
    <t>ΧΡΗΜΑΤΟΔΟΤΗΣΗ :</t>
  </si>
  <si>
    <t>ΠΡΟΫΠΟΛΟΓΙΣΜΟΣ :</t>
  </si>
  <si>
    <t>ΕΝΤΥΠΟ ΠΡΟΣΦΟΡΑΣ</t>
  </si>
  <si>
    <t>Της εργοληπτικής επιχείρησης ή κοινοπραξίας εργοληπτικών επιχειρήσεων</t>
  </si>
  <si>
    <t>Τ.Κ…………………. Τηλ…………………………….. Fax …………………………..</t>
  </si>
  <si>
    <t>Προς :</t>
  </si>
  <si>
    <t>ΔΗΜΟ ΔΟΞΑΤΟΥ</t>
  </si>
  <si>
    <t>Αφού έλαβα γνώση της Διακήρυξης της Δημοπρασίας του έργου που αναγράφεται στην</t>
  </si>
  <si>
    <t>επικεφαλίδα και των υπολοίπων στοιχείων Δημοπράτησης, καθώς και των συνθηκών εκτέλεσης</t>
  </si>
  <si>
    <t>του έργου αυτού, υποβάλλω την παρούσα προσφορά και δηλώνω ότι αποδέχομαι πλήρως</t>
  </si>
  <si>
    <t>και χωρίς επιφύλαξη όλα αυτά και αναλαμβάνω την εκτέλεση του έργου με τα ακόλουθα</t>
  </si>
  <si>
    <t>ποσοστά έκπτωσης επί των τιμών του Τιμολογίου Μελέτης και του Προϋπολογισμού Μελέτης</t>
  </si>
  <si>
    <t>και για κάθε ομάδα αυτού.</t>
  </si>
  <si>
    <t>με έδρα τ…….………………………...  οδός ………………………………… αριθμός ………</t>
  </si>
  <si>
    <t>ΕΝΤΥΠΟ ΟΙΚΟΝΟΜΙΚΗΣ ΠΡΟΣΦΟΡΑΣ</t>
  </si>
  <si>
    <t>………………………………………………………………………………………………………</t>
  </si>
  <si>
    <t>Π1 =</t>
  </si>
  <si>
    <t>ΣΣ</t>
  </si>
  <si>
    <t>Απρόβλεπτα=</t>
  </si>
  <si>
    <t xml:space="preserve">ΠΟΛΙΤΙΚΟΣ ΜΗΧΑΝΙΚΟΣ </t>
  </si>
  <si>
    <r>
      <t>Άθροισμα δαπάνη εργασιών
κατά τη μελέτη Σ</t>
    </r>
    <r>
      <rPr>
        <vertAlign val="subscript"/>
        <sz val="10"/>
        <rFont val="Arial"/>
        <family val="2"/>
      </rPr>
      <t xml:space="preserve">σ </t>
    </r>
    <r>
      <rPr>
        <sz val="10"/>
        <rFont val="Arial"/>
        <family val="2"/>
      </rPr>
      <t>=</t>
    </r>
  </si>
  <si>
    <r>
      <t>Κατά τη
προσφορά Σ</t>
    </r>
    <r>
      <rPr>
        <vertAlign val="subscript"/>
        <sz val="10"/>
        <rFont val="Arial"/>
        <family val="2"/>
      </rPr>
      <t xml:space="preserve">π </t>
    </r>
    <r>
      <rPr>
        <sz val="10"/>
        <rFont val="Arial"/>
        <family val="2"/>
      </rPr>
      <t>=</t>
    </r>
  </si>
  <si>
    <r>
      <t>Γ.Ε. &amp; Ο.Ε. 18% x Σ</t>
    </r>
    <r>
      <rPr>
        <vertAlign val="subscript"/>
        <sz val="10"/>
        <rFont val="Arial"/>
        <family val="2"/>
      </rPr>
      <t>σ</t>
    </r>
    <r>
      <rPr>
        <sz val="10"/>
        <rFont val="Arial"/>
        <family val="2"/>
      </rPr>
      <t xml:space="preserve"> =</t>
    </r>
  </si>
  <si>
    <r>
      <t>18% x Σ</t>
    </r>
    <r>
      <rPr>
        <vertAlign val="subscript"/>
        <sz val="10"/>
        <rFont val="Arial"/>
        <family val="2"/>
      </rPr>
      <t>π</t>
    </r>
    <r>
      <rPr>
        <sz val="10"/>
        <rFont val="Arial"/>
        <family val="2"/>
      </rPr>
      <t xml:space="preserve"> =</t>
    </r>
  </si>
  <si>
    <r>
      <t>Σύνολο Σ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</si>
  <si>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ΝΟΜΟΣ ΔΡΑΜΑΣ</t>
  </si>
  <si>
    <t>ΣΩΦΡΟΝΙΑΔΟΥ ΜΑΡΙΑ</t>
  </si>
  <si>
    <t>Καλαμπάκι       ….. / ….. / …………</t>
  </si>
  <si>
    <t>ΣΣ - ΣΔΕ</t>
  </si>
  <si>
    <t>ΝΤΑΠΑ ΕΛΕΝΗ</t>
  </si>
  <si>
    <t>Η ΠΡΟΪΣΤΑΜΕΝΗ Δ/NΣΗΣ ΤΕΧΝΙΚΩΝ ΥΠΗΡΕΣΙΩΝ</t>
  </si>
  <si>
    <t xml:space="preserve">                %</t>
  </si>
  <si>
    <t>Ταχ. Διεύθυνση : Δημαρχείο, Νεροφράκτη και Κανάρη γωνία,  Καλαμπάκι Τ.Κ. 66031</t>
  </si>
  <si>
    <t>15%xΣΔΕ</t>
  </si>
  <si>
    <t>2η</t>
  </si>
  <si>
    <t>3η</t>
  </si>
  <si>
    <t>4η</t>
  </si>
  <si>
    <t>(κατά το σύστημα με επιμέρους ποσοστά έκπτωσης - άρθρο 95 του Ν. 4412/2016)</t>
  </si>
  <si>
    <t>«ΣΥΝΤΗΡΗΣΗ ΚΟΙΝΟΤΙΚΟΥ ΚΑΤΑΣΤΗΜΑΤΟΣ ΝΕΡΟΦΡΑΚΤΗ ΚΑΙ ΑΝΑΠΛΑΣΗ ΑΥΛΕΙΟΥ ΧΩΡΟΥ ΚΟΙΝΟΤΗΤΑΣ ΚΑΙ ΧΩΡΟΥ ΠΛΑΤΕΙΑΣ</t>
  </si>
  <si>
    <t xml:space="preserve">Πρόγραμμα «Φιλόδημος ΙΙ» 
(ΠΔΕ Υπουργείο Εσωτερικών ΣΑΕ-055 2017ΣΕ05500010) </t>
  </si>
  <si>
    <t>ΤΟΙΧΟΔΟΜΕΣ-ΤΟΙΧΟΠΕΤΑΣΜΑΤΑ-ΕΠΙΧΡΙΣΜΑΤΑ</t>
  </si>
  <si>
    <t>ΕΠΕΝΔΥΣΕΙΣ-ΕΠΙΣΤΡΩΣΕΙΣ</t>
  </si>
  <si>
    <t>ΚΑΤΑΣΚΕΥΕΣ ΞΥΛΙΝΕΣ-ΜΕΤΑΛΛΙΚΕΣ</t>
  </si>
  <si>
    <t>ΛΟΙΠΑ-ΤΕΛΕΙΩΜΑΤΑ</t>
  </si>
  <si>
    <r>
      <t xml:space="preserve">28.045,48- </t>
    </r>
    <r>
      <rPr>
        <u/>
        <sz val="10"/>
        <rFont val="Arial"/>
        <family val="2"/>
        <charset val="161"/>
      </rPr>
      <t xml:space="preserve">                   </t>
    </r>
  </si>
  <si>
    <t>ΚΑΛΑΜΠΑΚΙ       .09.2020</t>
  </si>
</sst>
</file>

<file path=xl/styles.xml><?xml version="1.0" encoding="utf-8"?>
<styleSheet xmlns="http://schemas.openxmlformats.org/spreadsheetml/2006/main">
  <numFmts count="3">
    <numFmt numFmtId="164" formatCode="0\+##0.00"/>
    <numFmt numFmtId="165" formatCode="0.000"/>
    <numFmt numFmtId="166" formatCode="#,##0.00\ &quot;€&quot;"/>
  </numFmts>
  <fonts count="11">
    <font>
      <sz val="10"/>
      <name val="Arial"/>
      <charset val="161"/>
    </font>
    <font>
      <sz val="10"/>
      <name val="Arial Greek"/>
      <charset val="16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>
      <alignment vertical="center"/>
    </xf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166" fontId="9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 wrapText="1"/>
    </xf>
  </cellXfs>
  <cellStyles count="2">
    <cellStyle name="Κανονικό" xfId="0" builtinId="0"/>
    <cellStyle name="ΧΘ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topLeftCell="A110" zoomScaleNormal="100" workbookViewId="0">
      <selection activeCell="D50" sqref="D50"/>
    </sheetView>
  </sheetViews>
  <sheetFormatPr defaultRowHeight="12.75"/>
  <cols>
    <col min="1" max="1" width="9.140625" style="1"/>
    <col min="2" max="2" width="27.7109375" style="1" customWidth="1"/>
    <col min="3" max="3" width="22.42578125" style="2" customWidth="1"/>
    <col min="4" max="4" width="21.5703125" style="3" customWidth="1"/>
    <col min="5" max="5" width="15.5703125" style="2" customWidth="1"/>
    <col min="6" max="6" width="9.140625" style="1"/>
    <col min="7" max="9" width="11.5703125" style="1" bestFit="1" customWidth="1"/>
    <col min="10" max="10" width="9.140625" style="1"/>
    <col min="11" max="11" width="9.5703125" style="21" bestFit="1" customWidth="1"/>
    <col min="12" max="18" width="9.140625" style="1"/>
    <col min="19" max="19" width="9.5703125" style="1" bestFit="1" customWidth="1"/>
    <col min="20" max="16384" width="9.140625" style="1"/>
  </cols>
  <sheetData>
    <row r="1" spans="1:5" ht="12.75" customHeight="1">
      <c r="A1" s="55" t="s">
        <v>22</v>
      </c>
      <c r="B1" s="55"/>
      <c r="C1" s="35" t="s">
        <v>24</v>
      </c>
      <c r="D1" s="56" t="s">
        <v>63</v>
      </c>
      <c r="E1" s="56"/>
    </row>
    <row r="2" spans="1:5" ht="12.75" customHeight="1">
      <c r="A2" s="55" t="s">
        <v>50</v>
      </c>
      <c r="B2" s="55"/>
      <c r="C2" s="35"/>
      <c r="D2" s="56"/>
      <c r="E2" s="56"/>
    </row>
    <row r="3" spans="1:5" ht="32.25" customHeight="1">
      <c r="A3" s="57" t="s">
        <v>23</v>
      </c>
      <c r="B3" s="57"/>
      <c r="C3" s="35"/>
      <c r="D3" s="56"/>
      <c r="E3" s="56"/>
    </row>
    <row r="4" spans="1:5" ht="42" customHeight="1">
      <c r="A4" s="55" t="s">
        <v>57</v>
      </c>
      <c r="B4" s="55"/>
      <c r="C4" s="36" t="s">
        <v>25</v>
      </c>
      <c r="D4" s="58" t="s">
        <v>64</v>
      </c>
      <c r="E4" s="58"/>
    </row>
    <row r="5" spans="1:5">
      <c r="A5" s="59"/>
      <c r="B5" s="59"/>
      <c r="C5" s="35" t="s">
        <v>26</v>
      </c>
      <c r="D5" s="60">
        <f>C124</f>
        <v>32258.064799999996</v>
      </c>
      <c r="E5" s="60"/>
    </row>
    <row r="7" spans="1:5" ht="12.75" customHeight="1">
      <c r="A7" s="65"/>
      <c r="B7" s="65"/>
      <c r="C7" s="65"/>
    </row>
    <row r="8" spans="1:5" ht="12.75" customHeight="1">
      <c r="A8" s="65"/>
      <c r="B8" s="65"/>
      <c r="C8" s="65"/>
    </row>
    <row r="22" spans="1:5" ht="20.25">
      <c r="A22" s="66" t="s">
        <v>39</v>
      </c>
      <c r="B22" s="66"/>
      <c r="C22" s="66"/>
      <c r="D22" s="66"/>
      <c r="E22" s="66"/>
    </row>
    <row r="24" spans="1:5">
      <c r="A24" s="67" t="s">
        <v>62</v>
      </c>
      <c r="B24" s="67"/>
      <c r="C24" s="67"/>
      <c r="D24" s="67"/>
      <c r="E24" s="67"/>
    </row>
    <row r="28" spans="1:5" ht="54.75" customHeight="1"/>
    <row r="29" spans="1:5" ht="54.75" customHeight="1"/>
    <row r="30" spans="1:5" ht="61.5" customHeight="1"/>
    <row r="39" spans="1:5" ht="22.5" customHeight="1"/>
    <row r="45" spans="1:5" ht="12.75" customHeight="1">
      <c r="A45" s="55" t="s">
        <v>22</v>
      </c>
      <c r="B45" s="55"/>
      <c r="C45" s="35" t="s">
        <v>24</v>
      </c>
      <c r="D45" s="56" t="str">
        <f>D1</f>
        <v>«ΣΥΝΤΗΡΗΣΗ ΚΟΙΝΟΤΙΚΟΥ ΚΑΤΑΣΤΗΜΑΤΟΣ ΝΕΡΟΦΡΑΚΤΗ ΚΑΙ ΑΝΑΠΛΑΣΗ ΑΥΛΕΙΟΥ ΧΩΡΟΥ ΚΟΙΝΟΤΗΤΑΣ ΚΑΙ ΧΩΡΟΥ ΠΛΑΤΕΙΑΣ</v>
      </c>
      <c r="E45" s="56"/>
    </row>
    <row r="46" spans="1:5" ht="12.75" customHeight="1">
      <c r="A46" s="55" t="s">
        <v>50</v>
      </c>
      <c r="B46" s="55"/>
      <c r="C46" s="35"/>
      <c r="D46" s="56"/>
      <c r="E46" s="56"/>
    </row>
    <row r="47" spans="1:5" ht="15.75" customHeight="1">
      <c r="A47" s="57" t="s">
        <v>23</v>
      </c>
      <c r="B47" s="57"/>
      <c r="C47" s="35"/>
      <c r="D47" s="56"/>
      <c r="E47" s="56"/>
    </row>
    <row r="48" spans="1:5" ht="42" customHeight="1">
      <c r="A48" s="55" t="s">
        <v>57</v>
      </c>
      <c r="B48" s="55"/>
      <c r="C48" s="36" t="s">
        <v>25</v>
      </c>
      <c r="D48" s="58" t="str">
        <f>D4</f>
        <v xml:space="preserve">Πρόγραμμα «Φιλόδημος ΙΙ» 
(ΠΔΕ Υπουργείο Εσωτερικών ΣΑΕ-055 2017ΣΕ05500010) </v>
      </c>
      <c r="E48" s="58"/>
    </row>
    <row r="49" spans="1:5">
      <c r="A49" s="59"/>
      <c r="B49" s="59"/>
      <c r="C49" s="35" t="s">
        <v>26</v>
      </c>
      <c r="D49" s="60">
        <f>D5</f>
        <v>32258.064799999996</v>
      </c>
      <c r="E49" s="60"/>
    </row>
    <row r="53" spans="1:5" ht="18" customHeight="1">
      <c r="A53" s="61" t="s">
        <v>27</v>
      </c>
      <c r="B53" s="61"/>
      <c r="C53" s="61"/>
      <c r="D53" s="61"/>
      <c r="E53" s="61"/>
    </row>
    <row r="55" spans="1:5">
      <c r="A55" s="44" t="s">
        <v>62</v>
      </c>
      <c r="B55" s="44"/>
      <c r="C55" s="44"/>
      <c r="D55" s="44"/>
      <c r="E55" s="44"/>
    </row>
    <row r="58" spans="1:5" ht="24.95" customHeight="1">
      <c r="A58" s="68" t="s">
        <v>28</v>
      </c>
      <c r="B58" s="68"/>
      <c r="C58" s="68"/>
      <c r="D58" s="68"/>
      <c r="E58" s="68"/>
    </row>
    <row r="59" spans="1:5" ht="24.95" customHeight="1">
      <c r="A59" s="68" t="s">
        <v>40</v>
      </c>
      <c r="B59" s="68"/>
      <c r="C59" s="68"/>
      <c r="D59" s="68"/>
      <c r="E59" s="68"/>
    </row>
    <row r="60" spans="1:5" ht="24.95" customHeight="1">
      <c r="A60" s="68" t="s">
        <v>40</v>
      </c>
      <c r="B60" s="68"/>
      <c r="C60" s="68"/>
      <c r="D60" s="68"/>
      <c r="E60" s="68"/>
    </row>
    <row r="61" spans="1:5" ht="24.95" customHeight="1">
      <c r="A61" s="68" t="s">
        <v>40</v>
      </c>
      <c r="B61" s="68"/>
      <c r="C61" s="68"/>
      <c r="D61" s="68"/>
      <c r="E61" s="68"/>
    </row>
    <row r="62" spans="1:5" ht="24.95" customHeight="1">
      <c r="A62" s="68" t="s">
        <v>40</v>
      </c>
      <c r="B62" s="68"/>
      <c r="C62" s="68"/>
      <c r="D62" s="68"/>
      <c r="E62" s="68"/>
    </row>
    <row r="63" spans="1:5" ht="24.95" customHeight="1">
      <c r="A63" s="68" t="s">
        <v>38</v>
      </c>
      <c r="B63" s="68"/>
      <c r="C63" s="68"/>
      <c r="D63" s="68"/>
      <c r="E63" s="68"/>
    </row>
    <row r="64" spans="1:5" ht="24.95" customHeight="1">
      <c r="A64" s="68" t="s">
        <v>29</v>
      </c>
      <c r="B64" s="68"/>
      <c r="C64" s="68"/>
      <c r="D64" s="68"/>
      <c r="E64" s="68"/>
    </row>
    <row r="65" spans="1:5" ht="15">
      <c r="A65" s="25"/>
      <c r="B65" s="25"/>
      <c r="C65" s="25"/>
      <c r="D65" s="25"/>
      <c r="E65" s="25"/>
    </row>
    <row r="66" spans="1:5" ht="15">
      <c r="A66" s="25"/>
      <c r="B66" s="25"/>
      <c r="C66" s="25"/>
      <c r="D66" s="25"/>
      <c r="E66" s="25"/>
    </row>
    <row r="67" spans="1:5" ht="15">
      <c r="A67" s="68"/>
      <c r="B67" s="68"/>
      <c r="C67" s="68"/>
      <c r="D67" s="68"/>
      <c r="E67" s="68"/>
    </row>
    <row r="68" spans="1:5" ht="15">
      <c r="A68" s="25" t="s">
        <v>30</v>
      </c>
      <c r="B68" s="25"/>
      <c r="C68" s="26"/>
      <c r="D68" s="27"/>
      <c r="E68" s="26"/>
    </row>
    <row r="69" spans="1:5" ht="15">
      <c r="A69" s="68" t="s">
        <v>31</v>
      </c>
      <c r="B69" s="68"/>
      <c r="C69" s="26"/>
      <c r="D69" s="27"/>
      <c r="E69" s="26"/>
    </row>
    <row r="70" spans="1:5">
      <c r="A70" s="55"/>
      <c r="B70" s="55"/>
      <c r="C70" s="55"/>
      <c r="D70" s="55"/>
      <c r="E70" s="55"/>
    </row>
    <row r="71" spans="1:5" ht="15">
      <c r="A71" s="69" t="s">
        <v>32</v>
      </c>
      <c r="B71" s="69"/>
      <c r="C71" s="69"/>
      <c r="D71" s="69"/>
      <c r="E71" s="69"/>
    </row>
    <row r="72" spans="1:5" ht="15">
      <c r="A72" s="69" t="s">
        <v>33</v>
      </c>
      <c r="B72" s="69"/>
      <c r="C72" s="69"/>
      <c r="D72" s="69"/>
      <c r="E72" s="69"/>
    </row>
    <row r="73" spans="1:5" ht="15">
      <c r="A73" s="69" t="s">
        <v>34</v>
      </c>
      <c r="B73" s="69"/>
      <c r="C73" s="69"/>
      <c r="D73" s="69"/>
      <c r="E73" s="69"/>
    </row>
    <row r="74" spans="1:5" ht="15">
      <c r="A74" s="69" t="s">
        <v>35</v>
      </c>
      <c r="B74" s="69"/>
      <c r="C74" s="69"/>
      <c r="D74" s="69"/>
      <c r="E74" s="69"/>
    </row>
    <row r="75" spans="1:5" ht="15">
      <c r="A75" s="69" t="s">
        <v>36</v>
      </c>
      <c r="B75" s="69"/>
      <c r="C75" s="69"/>
      <c r="D75" s="69"/>
      <c r="E75" s="69"/>
    </row>
    <row r="76" spans="1:5" ht="15">
      <c r="A76" s="69" t="s">
        <v>37</v>
      </c>
      <c r="B76" s="69"/>
      <c r="C76" s="69"/>
      <c r="D76" s="69"/>
      <c r="E76" s="69"/>
    </row>
    <row r="79" spans="1:5" ht="18">
      <c r="A79" s="61" t="s">
        <v>16</v>
      </c>
      <c r="B79" s="61"/>
      <c r="C79" s="61"/>
      <c r="D79" s="61"/>
      <c r="E79" s="61"/>
    </row>
    <row r="81" spans="1:11" s="3" customFormat="1" ht="32.25" customHeight="1">
      <c r="A81" s="52" t="s">
        <v>0</v>
      </c>
      <c r="B81" s="52" t="s">
        <v>1</v>
      </c>
      <c r="C81" s="62" t="s">
        <v>17</v>
      </c>
      <c r="D81" s="63"/>
      <c r="E81" s="64"/>
      <c r="K81" s="2"/>
    </row>
    <row r="82" spans="1:11" s="3" customFormat="1" ht="33" customHeight="1">
      <c r="A82" s="53"/>
      <c r="B82" s="53"/>
      <c r="C82" s="62" t="s">
        <v>18</v>
      </c>
      <c r="D82" s="64"/>
      <c r="E82" s="4" t="s">
        <v>19</v>
      </c>
      <c r="K82" s="2"/>
    </row>
    <row r="83" spans="1:11" s="3" customFormat="1" ht="55.5" customHeight="1">
      <c r="A83" s="40" t="s">
        <v>5</v>
      </c>
      <c r="B83" s="42" t="s">
        <v>65</v>
      </c>
      <c r="C83" s="39"/>
      <c r="D83" s="38"/>
      <c r="E83" s="4"/>
      <c r="K83" s="2"/>
    </row>
    <row r="84" spans="1:11" s="3" customFormat="1" ht="33" customHeight="1">
      <c r="A84" s="40" t="s">
        <v>59</v>
      </c>
      <c r="B84" s="42" t="s">
        <v>66</v>
      </c>
      <c r="C84" s="39"/>
      <c r="D84" s="38"/>
      <c r="E84" s="4"/>
      <c r="K84" s="2"/>
    </row>
    <row r="85" spans="1:11" s="3" customFormat="1" ht="33" customHeight="1">
      <c r="A85" s="40" t="s">
        <v>60</v>
      </c>
      <c r="B85" s="42" t="s">
        <v>67</v>
      </c>
      <c r="C85" s="39"/>
      <c r="D85" s="38"/>
      <c r="E85" s="4"/>
      <c r="K85" s="2"/>
    </row>
    <row r="86" spans="1:11" ht="25.5" customHeight="1">
      <c r="A86" s="5" t="s">
        <v>61</v>
      </c>
      <c r="B86" s="43" t="s">
        <v>68</v>
      </c>
      <c r="C86" s="62"/>
      <c r="D86" s="64"/>
      <c r="E86" s="4"/>
    </row>
    <row r="87" spans="1:11">
      <c r="A87" s="6"/>
      <c r="B87" s="7"/>
      <c r="C87" s="8"/>
      <c r="D87" s="9"/>
      <c r="E87" s="10"/>
    </row>
    <row r="88" spans="1:11">
      <c r="A88" s="46" t="s">
        <v>52</v>
      </c>
      <c r="B88" s="47"/>
      <c r="C88" s="47"/>
      <c r="D88" s="47"/>
      <c r="E88" s="48"/>
    </row>
    <row r="89" spans="1:11">
      <c r="A89" s="11"/>
      <c r="B89" s="47"/>
      <c r="C89" s="47"/>
      <c r="D89" s="12"/>
      <c r="E89" s="13"/>
    </row>
    <row r="90" spans="1:11">
      <c r="A90" s="46" t="s">
        <v>20</v>
      </c>
      <c r="B90" s="47"/>
      <c r="C90" s="47"/>
      <c r="D90" s="47"/>
      <c r="E90" s="48"/>
    </row>
    <row r="91" spans="1:11">
      <c r="A91" s="11"/>
      <c r="B91" s="14"/>
      <c r="C91" s="15"/>
      <c r="D91" s="12"/>
      <c r="E91" s="13"/>
    </row>
    <row r="92" spans="1:11">
      <c r="A92" s="11"/>
      <c r="B92" s="14"/>
      <c r="C92" s="15"/>
      <c r="D92" s="12"/>
      <c r="E92" s="13"/>
    </row>
    <row r="93" spans="1:11">
      <c r="A93" s="11"/>
      <c r="B93" s="14"/>
      <c r="C93" s="15"/>
      <c r="D93" s="12"/>
      <c r="E93" s="13"/>
    </row>
    <row r="94" spans="1:11">
      <c r="A94" s="11"/>
      <c r="B94" s="14"/>
      <c r="C94" s="15"/>
      <c r="D94" s="12"/>
      <c r="E94" s="13"/>
    </row>
    <row r="95" spans="1:11">
      <c r="A95" s="11"/>
      <c r="B95" s="14"/>
      <c r="C95" s="15"/>
      <c r="D95" s="12"/>
      <c r="E95" s="13"/>
    </row>
    <row r="96" spans="1:11">
      <c r="A96" s="11"/>
      <c r="B96" s="14"/>
      <c r="C96" s="15"/>
      <c r="D96" s="12"/>
      <c r="E96" s="13"/>
    </row>
    <row r="97" spans="1:19">
      <c r="A97" s="11"/>
      <c r="B97" s="14"/>
      <c r="C97" s="15"/>
      <c r="D97" s="12"/>
      <c r="E97" s="13"/>
    </row>
    <row r="98" spans="1:19">
      <c r="A98" s="11"/>
      <c r="B98" s="14"/>
      <c r="C98" s="15"/>
      <c r="D98" s="12"/>
      <c r="E98" s="13"/>
    </row>
    <row r="99" spans="1:19">
      <c r="A99" s="11"/>
      <c r="B99" s="14"/>
      <c r="C99" s="15"/>
      <c r="D99" s="12"/>
      <c r="E99" s="13"/>
    </row>
    <row r="100" spans="1:19">
      <c r="A100" s="11"/>
      <c r="B100" s="14"/>
      <c r="C100" s="15"/>
      <c r="D100" s="12"/>
      <c r="E100" s="13"/>
    </row>
    <row r="101" spans="1:19">
      <c r="A101" s="11"/>
      <c r="B101" s="14"/>
      <c r="C101" s="15"/>
      <c r="D101" s="12"/>
      <c r="E101" s="13"/>
    </row>
    <row r="102" spans="1:19">
      <c r="A102" s="46" t="s">
        <v>21</v>
      </c>
      <c r="B102" s="47"/>
      <c r="C102" s="47"/>
      <c r="D102" s="47"/>
      <c r="E102" s="48"/>
      <c r="S102" s="1">
        <f>Q101*0.15</f>
        <v>0</v>
      </c>
    </row>
    <row r="103" spans="1:19">
      <c r="A103" s="16"/>
      <c r="B103" s="17"/>
      <c r="C103" s="18"/>
      <c r="D103" s="19"/>
      <c r="E103" s="20"/>
    </row>
    <row r="108" spans="1:19" ht="18">
      <c r="A108" s="61" t="s">
        <v>15</v>
      </c>
      <c r="B108" s="61"/>
      <c r="C108" s="61"/>
      <c r="D108" s="61"/>
      <c r="E108" s="61"/>
    </row>
    <row r="110" spans="1:19" s="3" customFormat="1" ht="64.5" customHeight="1">
      <c r="A110" s="5" t="s">
        <v>0</v>
      </c>
      <c r="B110" s="5" t="s">
        <v>1</v>
      </c>
      <c r="C110" s="4" t="s">
        <v>2</v>
      </c>
      <c r="D110" s="5" t="s">
        <v>3</v>
      </c>
      <c r="E110" s="4" t="s">
        <v>4</v>
      </c>
      <c r="K110" s="2"/>
    </row>
    <row r="111" spans="1:19" s="33" customFormat="1" ht="37.5" customHeight="1">
      <c r="A111" s="5" t="s">
        <v>5</v>
      </c>
      <c r="B111" s="42" t="s">
        <v>65</v>
      </c>
      <c r="C111" s="37">
        <v>8588</v>
      </c>
      <c r="D111" s="31"/>
      <c r="E111" s="32"/>
      <c r="K111" s="34"/>
    </row>
    <row r="112" spans="1:19" s="33" customFormat="1" ht="29.25" customHeight="1">
      <c r="A112" s="5" t="s">
        <v>59</v>
      </c>
      <c r="B112" s="42" t="s">
        <v>66</v>
      </c>
      <c r="C112" s="37">
        <v>7061</v>
      </c>
      <c r="D112" s="31"/>
      <c r="E112" s="32"/>
      <c r="K112" s="34"/>
    </row>
    <row r="113" spans="1:11" s="33" customFormat="1" ht="39" customHeight="1">
      <c r="A113" s="5" t="s">
        <v>60</v>
      </c>
      <c r="B113" s="42" t="s">
        <v>67</v>
      </c>
      <c r="C113" s="37">
        <v>5221.3599999999997</v>
      </c>
      <c r="D113" s="31"/>
      <c r="E113" s="32"/>
      <c r="K113" s="34"/>
    </row>
    <row r="114" spans="1:11" s="33" customFormat="1" ht="18" customHeight="1">
      <c r="A114" s="5" t="s">
        <v>61</v>
      </c>
      <c r="B114" s="43" t="s">
        <v>68</v>
      </c>
      <c r="C114" s="37">
        <v>2897</v>
      </c>
      <c r="D114" s="31"/>
      <c r="E114" s="32"/>
      <c r="K114" s="34"/>
    </row>
    <row r="115" spans="1:11" ht="35.1" customHeight="1">
      <c r="A115" s="51" t="s">
        <v>45</v>
      </c>
      <c r="B115" s="51"/>
      <c r="C115" s="37">
        <f>SUM(C111:C114)</f>
        <v>23767.360000000001</v>
      </c>
      <c r="D115" s="5" t="s">
        <v>46</v>
      </c>
      <c r="E115" s="4"/>
      <c r="I115" s="21"/>
    </row>
    <row r="116" spans="1:11" ht="24" customHeight="1">
      <c r="A116" s="51" t="s">
        <v>47</v>
      </c>
      <c r="B116" s="51"/>
      <c r="C116" s="37">
        <f>C115*0.18</f>
        <v>4278.1247999999996</v>
      </c>
      <c r="D116" s="5" t="s">
        <v>48</v>
      </c>
      <c r="E116" s="4"/>
    </row>
    <row r="117" spans="1:11" ht="35.1" customHeight="1">
      <c r="A117" s="51" t="s">
        <v>9</v>
      </c>
      <c r="B117" s="51"/>
      <c r="C117" s="37">
        <f>C115+C116</f>
        <v>28045.484799999998</v>
      </c>
      <c r="D117" s="5" t="s">
        <v>10</v>
      </c>
      <c r="E117" s="4"/>
    </row>
    <row r="118" spans="1:11" ht="24.95" customHeight="1">
      <c r="A118" s="49" t="s">
        <v>6</v>
      </c>
      <c r="B118" s="50"/>
      <c r="C118" s="9" t="s">
        <v>53</v>
      </c>
      <c r="D118" s="41" t="s">
        <v>69</v>
      </c>
      <c r="E118" s="54" t="s">
        <v>56</v>
      </c>
      <c r="G118" s="28"/>
    </row>
    <row r="119" spans="1:11" ht="12" customHeight="1">
      <c r="A119" s="49"/>
      <c r="B119" s="50"/>
      <c r="C119" s="29" t="s">
        <v>7</v>
      </c>
      <c r="D119" s="29" t="s">
        <v>7</v>
      </c>
      <c r="E119" s="54"/>
    </row>
    <row r="120" spans="1:11" ht="24.95" customHeight="1">
      <c r="A120" s="49"/>
      <c r="B120" s="50"/>
      <c r="C120" s="30" t="s">
        <v>42</v>
      </c>
      <c r="D120" s="30">
        <f>C117</f>
        <v>28045.484799999998</v>
      </c>
      <c r="E120" s="54"/>
      <c r="G120" s="28"/>
    </row>
    <row r="121" spans="1:11" ht="29.25" customHeight="1">
      <c r="A121" s="51" t="s">
        <v>43</v>
      </c>
      <c r="B121" s="51"/>
      <c r="C121" s="37">
        <f>ROUND(C117*0.15,2)</f>
        <v>4206.82</v>
      </c>
      <c r="D121" s="37" t="s">
        <v>58</v>
      </c>
      <c r="E121" s="4"/>
      <c r="G121" s="70"/>
    </row>
    <row r="122" spans="1:11" ht="27" customHeight="1">
      <c r="A122" s="51" t="s">
        <v>49</v>
      </c>
      <c r="B122" s="51"/>
      <c r="C122" s="37">
        <f>C121+C117</f>
        <v>32252.304799999998</v>
      </c>
      <c r="D122" s="5" t="s">
        <v>41</v>
      </c>
      <c r="E122" s="4"/>
    </row>
    <row r="123" spans="1:11" ht="27" customHeight="1">
      <c r="A123" s="51" t="s">
        <v>8</v>
      </c>
      <c r="B123" s="51"/>
      <c r="C123" s="37">
        <v>5.76</v>
      </c>
      <c r="D123" s="5" t="str">
        <f>"(1 - Εμ ) x "&amp;TEXT(C123,"0,00")&amp;" ="</f>
        <v>(1 - Εμ ) x 5,76 =</v>
      </c>
      <c r="E123" s="4"/>
    </row>
    <row r="124" spans="1:11" ht="35.1" customHeight="1">
      <c r="A124" s="51" t="s">
        <v>11</v>
      </c>
      <c r="B124" s="51"/>
      <c r="C124" s="37">
        <f>C122+C123</f>
        <v>32258.064799999996</v>
      </c>
      <c r="D124" s="5" t="s">
        <v>12</v>
      </c>
      <c r="E124" s="4"/>
    </row>
    <row r="126" spans="1:11">
      <c r="A126" s="45" t="s">
        <v>70</v>
      </c>
      <c r="B126" s="45"/>
      <c r="C126" s="45"/>
      <c r="D126" s="45"/>
      <c r="E126" s="45"/>
    </row>
    <row r="127" spans="1:11">
      <c r="A127" s="23"/>
      <c r="B127" s="23"/>
      <c r="C127" s="23"/>
      <c r="D127" s="23"/>
      <c r="E127" s="23"/>
    </row>
    <row r="128" spans="1:11">
      <c r="A128" s="23"/>
      <c r="B128" s="23"/>
      <c r="C128" s="23"/>
      <c r="D128" s="23"/>
      <c r="E128" s="23"/>
    </row>
    <row r="129" spans="1:5">
      <c r="A129" s="45" t="s">
        <v>13</v>
      </c>
      <c r="B129" s="45"/>
      <c r="C129" s="24"/>
      <c r="D129" s="45" t="s">
        <v>14</v>
      </c>
      <c r="E129" s="45"/>
    </row>
    <row r="130" spans="1:5" ht="36" customHeight="1">
      <c r="A130" s="45"/>
      <c r="B130" s="45"/>
      <c r="C130" s="24"/>
      <c r="D130" s="45" t="s">
        <v>55</v>
      </c>
      <c r="E130" s="45"/>
    </row>
    <row r="131" spans="1:5" ht="18.75" customHeight="1">
      <c r="A131" s="23"/>
      <c r="B131" s="23"/>
      <c r="C131" s="24"/>
      <c r="D131" s="23"/>
      <c r="E131" s="23"/>
    </row>
    <row r="132" spans="1:5" ht="19.5" customHeight="1">
      <c r="A132" s="23"/>
      <c r="B132" s="23"/>
      <c r="C132" s="24"/>
      <c r="D132" s="23"/>
      <c r="E132" s="23"/>
    </row>
    <row r="133" spans="1:5">
      <c r="A133" s="45" t="s">
        <v>54</v>
      </c>
      <c r="B133" s="45"/>
      <c r="C133" s="24"/>
      <c r="D133" s="45" t="s">
        <v>51</v>
      </c>
      <c r="E133" s="45"/>
    </row>
    <row r="134" spans="1:5">
      <c r="A134" s="45" t="s">
        <v>44</v>
      </c>
      <c r="B134" s="45"/>
      <c r="C134" s="24"/>
      <c r="D134" s="45" t="s">
        <v>44</v>
      </c>
      <c r="E134" s="45"/>
    </row>
    <row r="135" spans="1:5">
      <c r="A135" s="45"/>
      <c r="B135" s="45"/>
      <c r="C135" s="24"/>
      <c r="D135" s="45"/>
      <c r="E135" s="45"/>
    </row>
    <row r="136" spans="1:5">
      <c r="A136" s="22"/>
      <c r="B136" s="22"/>
      <c r="C136" s="24"/>
      <c r="D136" s="23"/>
      <c r="E136" s="24"/>
    </row>
    <row r="137" spans="1:5">
      <c r="A137" s="45"/>
      <c r="B137" s="45"/>
      <c r="C137" s="45"/>
      <c r="D137" s="45"/>
      <c r="E137" s="45"/>
    </row>
    <row r="138" spans="1:5">
      <c r="A138" s="45"/>
      <c r="B138" s="45"/>
      <c r="C138" s="45"/>
      <c r="D138" s="45"/>
      <c r="E138" s="45"/>
    </row>
    <row r="139" spans="1:5">
      <c r="A139" s="23"/>
      <c r="B139" s="23"/>
      <c r="C139" s="23"/>
      <c r="D139" s="23"/>
      <c r="E139" s="23"/>
    </row>
    <row r="140" spans="1:5">
      <c r="A140" s="3"/>
      <c r="B140" s="3"/>
      <c r="C140" s="3"/>
      <c r="E140" s="3"/>
    </row>
    <row r="141" spans="1:5">
      <c r="A141" s="44"/>
      <c r="B141" s="44"/>
      <c r="C141" s="44"/>
      <c r="D141" s="44"/>
      <c r="E141" s="44"/>
    </row>
    <row r="142" spans="1:5">
      <c r="A142" s="44"/>
      <c r="B142" s="44"/>
      <c r="C142" s="44"/>
      <c r="D142" s="44"/>
      <c r="E142" s="44"/>
    </row>
  </sheetData>
  <mergeCells count="73">
    <mergeCell ref="A76:E76"/>
    <mergeCell ref="A70:E70"/>
    <mergeCell ref="A63:E63"/>
    <mergeCell ref="A64:E64"/>
    <mergeCell ref="A71:E71"/>
    <mergeCell ref="A72:E72"/>
    <mergeCell ref="A73:E73"/>
    <mergeCell ref="A74:E74"/>
    <mergeCell ref="A75:E75"/>
    <mergeCell ref="A61:E61"/>
    <mergeCell ref="A60:E60"/>
    <mergeCell ref="A69:B69"/>
    <mergeCell ref="A62:E62"/>
    <mergeCell ref="A67:E67"/>
    <mergeCell ref="A49:B49"/>
    <mergeCell ref="D45:E47"/>
    <mergeCell ref="D48:E48"/>
    <mergeCell ref="A55:E55"/>
    <mergeCell ref="A48:B48"/>
    <mergeCell ref="D49:E49"/>
    <mergeCell ref="A53:E53"/>
    <mergeCell ref="A47:B47"/>
    <mergeCell ref="A5:B5"/>
    <mergeCell ref="A46:B46"/>
    <mergeCell ref="D5:E5"/>
    <mergeCell ref="A108:E108"/>
    <mergeCell ref="A79:E79"/>
    <mergeCell ref="C81:E81"/>
    <mergeCell ref="C82:D82"/>
    <mergeCell ref="C86:D86"/>
    <mergeCell ref="A81:A82"/>
    <mergeCell ref="A7:C7"/>
    <mergeCell ref="A8:C8"/>
    <mergeCell ref="A22:E22"/>
    <mergeCell ref="A24:E24"/>
    <mergeCell ref="A45:B45"/>
    <mergeCell ref="A58:E58"/>
    <mergeCell ref="A59:E59"/>
    <mergeCell ref="A1:B1"/>
    <mergeCell ref="D1:E3"/>
    <mergeCell ref="A2:B2"/>
    <mergeCell ref="A3:B3"/>
    <mergeCell ref="A4:B4"/>
    <mergeCell ref="D4:E4"/>
    <mergeCell ref="B81:B82"/>
    <mergeCell ref="A130:B130"/>
    <mergeCell ref="D129:E129"/>
    <mergeCell ref="D133:E133"/>
    <mergeCell ref="A138:E138"/>
    <mergeCell ref="D134:E134"/>
    <mergeCell ref="A88:E88"/>
    <mergeCell ref="A117:B117"/>
    <mergeCell ref="E118:E120"/>
    <mergeCell ref="A121:B121"/>
    <mergeCell ref="A134:B134"/>
    <mergeCell ref="D135:E135"/>
    <mergeCell ref="A122:B122"/>
    <mergeCell ref="A142:E142"/>
    <mergeCell ref="D130:E130"/>
    <mergeCell ref="A90:E90"/>
    <mergeCell ref="B89:C89"/>
    <mergeCell ref="A118:B120"/>
    <mergeCell ref="A102:E102"/>
    <mergeCell ref="A133:B133"/>
    <mergeCell ref="A141:E141"/>
    <mergeCell ref="A123:B123"/>
    <mergeCell ref="A124:B124"/>
    <mergeCell ref="A126:E126"/>
    <mergeCell ref="A129:B129"/>
    <mergeCell ref="A137:E137"/>
    <mergeCell ref="A135:B135"/>
    <mergeCell ref="A115:B115"/>
    <mergeCell ref="A116:B116"/>
  </mergeCells>
  <phoneticPr fontId="0" type="noConversion"/>
  <conditionalFormatting sqref="E121:E124 E115:E117">
    <cfRule type="cellIs" dxfId="2" priority="1" stopIfTrue="1" operator="equal">
      <formula>C115</formula>
    </cfRule>
  </conditionalFormatting>
  <conditionalFormatting sqref="E118:E120">
    <cfRule type="cellIs" dxfId="1" priority="2" stopIfTrue="1" operator="equal">
      <formula>0</formula>
    </cfRule>
  </conditionalFormatting>
  <conditionalFormatting sqref="G118 G120">
    <cfRule type="expression" dxfId="0" priority="3" stopIfTrue="1">
      <formula>$E$118=0</formula>
    </cfRule>
  </conditionalFormatting>
  <printOptions horizontalCentered="1" verticalCentered="1"/>
  <pageMargins left="0.19685039370078741" right="0.19685039370078741" top="0.55118110236220474" bottom="0.98425196850393704" header="0.27559055118110237" footer="0.51181102362204722"/>
  <pageSetup paperSize="9" orientation="portrait" horizontalDpi="4294967293" r:id="rId1"/>
  <headerFooter alignWithMargins="0"/>
  <rowBreaks count="2" manualBreakCount="2">
    <brk id="78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ΕΝΤΥΠΟ ΠΡΟΣΦΟΡΑΣ</vt:lpstr>
      <vt:lpstr>'ΕΝΤΥΠΟ ΠΡΟΣΦΟΡΑΣ'!Print_Area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Χρήστης των Windows</cp:lastModifiedBy>
  <cp:lastPrinted>2017-05-30T10:56:38Z</cp:lastPrinted>
  <dcterms:created xsi:type="dcterms:W3CDTF">1997-01-24T12:53:32Z</dcterms:created>
  <dcterms:modified xsi:type="dcterms:W3CDTF">2020-09-02T08:36:08Z</dcterms:modified>
</cp:coreProperties>
</file>